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610" windowHeight="1164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J11" i="1"/>
  <c r="J12"/>
  <c r="J13"/>
  <c r="J10"/>
  <c r="J9"/>
  <c r="J8"/>
  <c r="A9"/>
  <c r="A10"/>
  <c r="A11"/>
  <c r="A12"/>
  <c r="A13"/>
</calcChain>
</file>

<file path=xl/sharedStrings.xml><?xml version="1.0" encoding="utf-8"?>
<sst xmlns="http://schemas.openxmlformats.org/spreadsheetml/2006/main" count="73" uniqueCount="51">
  <si>
    <t>№№</t>
  </si>
  <si>
    <t>п/п</t>
  </si>
  <si>
    <t>Ед.</t>
  </si>
  <si>
    <t>изм.</t>
  </si>
  <si>
    <t>Поставщик № 1</t>
  </si>
  <si>
    <t>Поставщик № 2</t>
  </si>
  <si>
    <t>Поставщик № 3</t>
  </si>
  <si>
    <t>Наименование</t>
  </si>
  <si>
    <t>Поставщика</t>
  </si>
  <si>
    <t>Цена</t>
  </si>
  <si>
    <t>за един.</t>
  </si>
  <si>
    <t>Стоимость</t>
  </si>
  <si>
    <t xml:space="preserve">для </t>
  </si>
  <si>
    <t>сметы</t>
  </si>
  <si>
    <t>шт.</t>
  </si>
  <si>
    <t>Ед.изм.-рубль</t>
  </si>
  <si>
    <t>м.п.</t>
  </si>
  <si>
    <t>МОНИТОРИНГ</t>
  </si>
  <si>
    <t>цен на оборудование и материалы, отсуствующие в ТСНБ редакции 2014 года, по объекту</t>
  </si>
  <si>
    <t>Наименование оборудования и материалов</t>
  </si>
  <si>
    <t>Типовой забор "Топаз" h=1,1 м</t>
  </si>
  <si>
    <t>Ворота "Топаз" h=1,1 м l=2,4 м</t>
  </si>
  <si>
    <t>Калитка "Топаз" h=1,1 м</t>
  </si>
  <si>
    <t>ООО"Альта"</t>
  </si>
  <si>
    <t>16 048,0</t>
  </si>
  <si>
    <t>6 372,0</t>
  </si>
  <si>
    <t>ООО"Русская стратегия"</t>
  </si>
  <si>
    <t>18 526,23</t>
  </si>
  <si>
    <t>ООО"Русскаястратегия"</t>
  </si>
  <si>
    <t>7 698,28</t>
  </si>
  <si>
    <t>ООО"Формика"</t>
  </si>
  <si>
    <t>20 505,0</t>
  </si>
  <si>
    <t>9 155,0</t>
  </si>
  <si>
    <t>1 566,0</t>
  </si>
  <si>
    <t>1132,55</t>
  </si>
  <si>
    <t>706,57</t>
  </si>
  <si>
    <t xml:space="preserve">Урна </t>
  </si>
  <si>
    <t>ООО ПК «ТехноТрейдПром»</t>
  </si>
  <si>
    <t>1 650,0</t>
  </si>
  <si>
    <t>ООО«Мастер»</t>
  </si>
  <si>
    <t>нет аналога</t>
  </si>
  <si>
    <t>Скамейка 2.0 м Аллея</t>
  </si>
  <si>
    <t>Пруд садовый пластиковый черный, 480 л</t>
  </si>
  <si>
    <t>СпортУрал</t>
  </si>
  <si>
    <t>3704,0</t>
  </si>
  <si>
    <t>Dari96.ru</t>
  </si>
  <si>
    <t>3 763,0</t>
  </si>
  <si>
    <t>СпортЗакупки</t>
  </si>
  <si>
    <t>Заказчик _Глава сельского поселения _______________________________________</t>
  </si>
  <si>
    <t>А.З. Хафизов</t>
  </si>
  <si>
    <t>"Обустройство сквера возле дома по адресу: п.Муслюмово жд. ст., ул.Лесная, д.2 "д,е"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</si>
</sst>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3" fillId="0" borderId="0"/>
  </cellStyleXfs>
  <cellXfs count="19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left" wrapText="1"/>
    </xf>
    <xf numFmtId="0" fontId="0" fillId="0" borderId="4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wrapText="1"/>
    </xf>
    <xf numFmtId="3" fontId="0" fillId="0" borderId="4" xfId="0" applyNumberFormat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"/>
  <sheetViews>
    <sheetView tabSelected="1" workbookViewId="0">
      <selection activeCell="F17" sqref="F17"/>
    </sheetView>
  </sheetViews>
  <sheetFormatPr defaultRowHeight="15"/>
  <cols>
    <col min="1" max="1" width="6.7109375" customWidth="1"/>
    <col min="2" max="2" width="47.7109375" customWidth="1"/>
    <col min="3" max="3" width="6.7109375" customWidth="1"/>
    <col min="4" max="4" width="32" customWidth="1"/>
    <col min="5" max="5" width="8.7109375" customWidth="1"/>
    <col min="6" max="6" width="29.5703125" customWidth="1"/>
    <col min="7" max="7" width="8.7109375" customWidth="1"/>
    <col min="8" max="8" width="34.7109375" bestFit="1" customWidth="1"/>
    <col min="9" max="9" width="8.7109375" customWidth="1"/>
    <col min="10" max="10" width="10.7109375" customWidth="1"/>
  </cols>
  <sheetData>
    <row r="1" spans="1:10">
      <c r="A1" s="16" t="s">
        <v>17</v>
      </c>
      <c r="B1" s="16"/>
      <c r="C1" s="16"/>
      <c r="D1" s="16"/>
      <c r="E1" s="16"/>
      <c r="F1" s="16"/>
      <c r="G1" s="16"/>
      <c r="H1" s="16"/>
      <c r="I1" s="16"/>
      <c r="J1" s="16"/>
    </row>
    <row r="2" spans="1:10">
      <c r="A2" s="16" t="s">
        <v>18</v>
      </c>
      <c r="B2" s="16"/>
      <c r="C2" s="16"/>
      <c r="D2" s="16"/>
      <c r="E2" s="16"/>
      <c r="F2" s="16"/>
      <c r="G2" s="16"/>
      <c r="H2" s="16"/>
      <c r="I2" s="16"/>
      <c r="J2" s="16"/>
    </row>
    <row r="3" spans="1:10">
      <c r="A3" s="16" t="s">
        <v>50</v>
      </c>
      <c r="B3" s="16"/>
      <c r="C3" s="16"/>
      <c r="D3" s="16"/>
      <c r="E3" s="16"/>
      <c r="F3" s="16"/>
      <c r="G3" s="16"/>
      <c r="H3" s="16"/>
      <c r="I3" s="16"/>
      <c r="J3" s="16"/>
    </row>
    <row r="4" spans="1:10">
      <c r="J4" s="4" t="s">
        <v>15</v>
      </c>
    </row>
    <row r="5" spans="1:10">
      <c r="A5" s="1" t="s">
        <v>0</v>
      </c>
      <c r="B5" s="1" t="s">
        <v>19</v>
      </c>
      <c r="C5" s="1" t="s">
        <v>2</v>
      </c>
      <c r="D5" s="17" t="s">
        <v>4</v>
      </c>
      <c r="E5" s="18"/>
      <c r="F5" s="17" t="s">
        <v>5</v>
      </c>
      <c r="G5" s="18"/>
      <c r="H5" s="17" t="s">
        <v>6</v>
      </c>
      <c r="I5" s="18"/>
      <c r="J5" s="1" t="s">
        <v>11</v>
      </c>
    </row>
    <row r="6" spans="1:10">
      <c r="A6" s="2" t="s">
        <v>1</v>
      </c>
      <c r="B6" s="2"/>
      <c r="C6" s="2" t="s">
        <v>3</v>
      </c>
      <c r="D6" s="1" t="s">
        <v>7</v>
      </c>
      <c r="E6" s="1" t="s">
        <v>9</v>
      </c>
      <c r="F6" s="1" t="s">
        <v>7</v>
      </c>
      <c r="G6" s="1" t="s">
        <v>9</v>
      </c>
      <c r="H6" s="1" t="s">
        <v>7</v>
      </c>
      <c r="I6" s="1" t="s">
        <v>9</v>
      </c>
      <c r="J6" s="2" t="s">
        <v>12</v>
      </c>
    </row>
    <row r="7" spans="1:10">
      <c r="A7" s="3"/>
      <c r="B7" s="3"/>
      <c r="C7" s="3"/>
      <c r="D7" s="3" t="s">
        <v>8</v>
      </c>
      <c r="E7" s="3" t="s">
        <v>10</v>
      </c>
      <c r="F7" s="3" t="s">
        <v>8</v>
      </c>
      <c r="G7" s="3" t="s">
        <v>10</v>
      </c>
      <c r="H7" s="3" t="s">
        <v>8</v>
      </c>
      <c r="I7" s="3" t="s">
        <v>10</v>
      </c>
      <c r="J7" s="3" t="s">
        <v>13</v>
      </c>
    </row>
    <row r="8" spans="1:10">
      <c r="A8" s="5">
        <v>1</v>
      </c>
      <c r="B8" s="9" t="s">
        <v>36</v>
      </c>
      <c r="C8" s="5" t="s">
        <v>14</v>
      </c>
      <c r="D8" s="5" t="s">
        <v>37</v>
      </c>
      <c r="E8" s="5" t="s">
        <v>38</v>
      </c>
      <c r="F8" s="5" t="s">
        <v>39</v>
      </c>
      <c r="G8" s="5" t="s">
        <v>38</v>
      </c>
      <c r="H8" s="5" t="s">
        <v>40</v>
      </c>
      <c r="I8" s="5"/>
      <c r="J8" s="11">
        <f>(E8+G8)/2</f>
        <v>1650</v>
      </c>
    </row>
    <row r="9" spans="1:10">
      <c r="A9" s="5">
        <f>A8+1</f>
        <v>2</v>
      </c>
      <c r="B9" s="8" t="s">
        <v>41</v>
      </c>
      <c r="C9" s="5" t="s">
        <v>14</v>
      </c>
      <c r="D9" s="5" t="s">
        <v>37</v>
      </c>
      <c r="E9" s="14">
        <v>6200</v>
      </c>
      <c r="F9" s="5" t="s">
        <v>39</v>
      </c>
      <c r="G9" s="14">
        <v>6200</v>
      </c>
      <c r="H9" s="5" t="s">
        <v>40</v>
      </c>
      <c r="I9" s="5"/>
      <c r="J9" s="11">
        <f>(E9+G9)/2</f>
        <v>6200</v>
      </c>
    </row>
    <row r="10" spans="1:10">
      <c r="A10" s="6">
        <f>A9+1</f>
        <v>3</v>
      </c>
      <c r="B10" s="7" t="s">
        <v>20</v>
      </c>
      <c r="C10" s="6" t="s">
        <v>16</v>
      </c>
      <c r="D10" s="6" t="s">
        <v>23</v>
      </c>
      <c r="E10" s="6" t="s">
        <v>33</v>
      </c>
      <c r="F10" s="6" t="s">
        <v>26</v>
      </c>
      <c r="G10" s="6" t="s">
        <v>34</v>
      </c>
      <c r="H10" s="6" t="s">
        <v>30</v>
      </c>
      <c r="I10" s="13" t="s">
        <v>35</v>
      </c>
      <c r="J10" s="11">
        <f>(E10+G10+I10)/3</f>
        <v>1135.0400000000002</v>
      </c>
    </row>
    <row r="11" spans="1:10">
      <c r="A11" s="6">
        <f>A10+1</f>
        <v>4</v>
      </c>
      <c r="B11" s="7" t="s">
        <v>21</v>
      </c>
      <c r="C11" s="6" t="s">
        <v>14</v>
      </c>
      <c r="D11" s="6" t="s">
        <v>23</v>
      </c>
      <c r="E11" s="6" t="s">
        <v>24</v>
      </c>
      <c r="F11" s="6" t="s">
        <v>26</v>
      </c>
      <c r="G11" s="6" t="s">
        <v>27</v>
      </c>
      <c r="H11" s="6" t="s">
        <v>30</v>
      </c>
      <c r="I11" s="6" t="s">
        <v>31</v>
      </c>
      <c r="J11" s="11">
        <f>(E11+G11+I11)/3</f>
        <v>18359.743333333332</v>
      </c>
    </row>
    <row r="12" spans="1:10">
      <c r="A12" s="6">
        <f>A11+1</f>
        <v>5</v>
      </c>
      <c r="B12" s="7" t="s">
        <v>22</v>
      </c>
      <c r="C12" s="6" t="s">
        <v>14</v>
      </c>
      <c r="D12" s="6" t="s">
        <v>23</v>
      </c>
      <c r="E12" s="6" t="s">
        <v>25</v>
      </c>
      <c r="F12" s="6" t="s">
        <v>28</v>
      </c>
      <c r="G12" s="6" t="s">
        <v>29</v>
      </c>
      <c r="H12" s="6" t="s">
        <v>30</v>
      </c>
      <c r="I12" s="6" t="s">
        <v>32</v>
      </c>
      <c r="J12" s="11">
        <f>(E12+G12+I12)/3</f>
        <v>7741.7599999999993</v>
      </c>
    </row>
    <row r="13" spans="1:10">
      <c r="A13" s="6">
        <f>A12+1</f>
        <v>6</v>
      </c>
      <c r="B13" s="7" t="s">
        <v>42</v>
      </c>
      <c r="C13" s="6" t="s">
        <v>14</v>
      </c>
      <c r="D13" s="12" t="s">
        <v>43</v>
      </c>
      <c r="E13" s="6" t="s">
        <v>44</v>
      </c>
      <c r="F13" s="6" t="s">
        <v>45</v>
      </c>
      <c r="G13" s="6" t="s">
        <v>46</v>
      </c>
      <c r="H13" s="6" t="s">
        <v>47</v>
      </c>
      <c r="I13" s="6" t="s">
        <v>44</v>
      </c>
      <c r="J13" s="11">
        <f>(E13+G13+I13)/3</f>
        <v>3723.6666666666665</v>
      </c>
    </row>
    <row r="14" spans="1:10" ht="30" customHeight="1">
      <c r="B14" s="10"/>
    </row>
    <row r="15" spans="1:10">
      <c r="B15" t="s">
        <v>48</v>
      </c>
      <c r="C15" s="15"/>
      <c r="D15" s="15" t="s">
        <v>49</v>
      </c>
    </row>
  </sheetData>
  <mergeCells count="6">
    <mergeCell ref="A1:J1"/>
    <mergeCell ref="A2:J2"/>
    <mergeCell ref="A3:J3"/>
    <mergeCell ref="D5:E5"/>
    <mergeCell ref="F5:G5"/>
    <mergeCell ref="H5:I5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Горский</dc:creator>
  <cp:lastModifiedBy>Admin</cp:lastModifiedBy>
  <dcterms:created xsi:type="dcterms:W3CDTF">2018-05-14T09:01:16Z</dcterms:created>
  <dcterms:modified xsi:type="dcterms:W3CDTF">2019-07-26T03:33:02Z</dcterms:modified>
</cp:coreProperties>
</file>